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opbox\23_PSQF6272\PSQF6272_Example8b\"/>
    </mc:Choice>
  </mc:AlternateContent>
  <xr:revisionPtr revIDLastSave="0" documentId="13_ncr:1_{EFD0C31F-9CC7-4336-9098-322854B60F2D}" xr6:coauthVersionLast="47" xr6:coauthVersionMax="47" xr10:uidLastSave="{00000000-0000-0000-0000-000000000000}"/>
  <bookViews>
    <workbookView xWindow="16080" yWindow="660" windowWidth="24348" windowHeight="24600" xr2:uid="{5DD5606A-DF8E-4E18-978A-7D11640C1459}"/>
  </bookViews>
  <sheets>
    <sheet name="L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E15" i="1"/>
  <c r="D15" i="1"/>
  <c r="E11" i="1"/>
  <c r="D11" i="1"/>
  <c r="E7" i="1"/>
  <c r="D7" i="1"/>
  <c r="G15" i="1" l="1"/>
  <c r="F15" i="1"/>
  <c r="F11" i="1"/>
  <c r="G11" i="1" s="1"/>
  <c r="F7" i="1"/>
</calcChain>
</file>

<file path=xl/sharedStrings.xml><?xml version="1.0" encoding="utf-8"?>
<sst xmlns="http://schemas.openxmlformats.org/spreadsheetml/2006/main" count="19" uniqueCount="18">
  <si>
    <t>Note: It is your job to keep track of whether deviance should go up or down! 
These formulas work with ABSOLUTE VALUES.</t>
  </si>
  <si>
    <t>TO BE ENTERED</t>
  </si>
  <si>
    <t>COMPUTED FOR YOU</t>
  </si>
  <si>
    <t>Deviance
(-2LL)</t>
  </si>
  <si>
    <t>Model
DF</t>
  </si>
  <si>
    <t>Abs Value 
-2LL Diff</t>
  </si>
  <si>
    <t>Abs Value DF Diff</t>
  </si>
  <si>
    <t>Regular 
p Value</t>
  </si>
  <si>
    <t>Mixture
p Value</t>
  </si>
  <si>
    <t>Does the random slope help?</t>
  </si>
  <si>
    <t>Model from SAS</t>
  </si>
  <si>
    <t>1b: Three-Level Empty</t>
  </si>
  <si>
    <t>1a: Two-Level Empty</t>
  </si>
  <si>
    <t>2a: Fixed slopes</t>
  </si>
  <si>
    <t>2b: Random L2 slope</t>
  </si>
  <si>
    <t>Does the L2 random slope help?</t>
  </si>
  <si>
    <t>Does the L3random slope help?</t>
  </si>
  <si>
    <t>2c: Random L3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</si>
</sst>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0000"/>
    <numFmt numFmtId="167" formatCode="#,##0.0"/>
    <numFmt numFmtId="168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1" applyFont="1" applyAlignment="1">
      <alignment horizontal="center" wrapText="1"/>
    </xf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3" borderId="0" xfId="1" applyFont="1" applyFill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165" fontId="2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7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/>
    </xf>
    <xf numFmtId="0" fontId="5" fillId="0" borderId="0" xfId="0" applyFont="1" applyAlignment="1">
      <alignment horizontal="left" wrapText="1" indent="2"/>
    </xf>
    <xf numFmtId="4" fontId="3" fillId="0" borderId="0" xfId="1" applyNumberFormat="1" applyFont="1" applyAlignment="1">
      <alignment horizontal="center"/>
    </xf>
    <xf numFmtId="168" fontId="3" fillId="0" borderId="0" xfId="1" applyNumberFormat="1" applyFont="1"/>
    <xf numFmtId="165" fontId="3" fillId="0" borderId="0" xfId="1" applyNumberFormat="1" applyFont="1" applyAlignment="1">
      <alignment horizontal="center"/>
    </xf>
  </cellXfs>
  <cellStyles count="2">
    <cellStyle name="Normal" xfId="0" builtinId="0"/>
    <cellStyle name="Normal 2 2" xfId="1" xr:uid="{215740FE-19EB-41C3-AF1D-F54BF00646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B267B-3E74-41FD-90B5-EEC23C411F27}">
  <dimension ref="A1:G16"/>
  <sheetViews>
    <sheetView tabSelected="1" zoomScale="115" zoomScaleNormal="115" workbookViewId="0">
      <pane ySplit="3" topLeftCell="A4" activePane="bottomLeft" state="frozen"/>
      <selection pane="bottomLeft" activeCell="B25" sqref="B25"/>
    </sheetView>
  </sheetViews>
  <sheetFormatPr defaultColWidth="9" defaultRowHeight="13.8" x14ac:dyDescent="0.3"/>
  <cols>
    <col min="1" max="1" width="31.109375" style="2" customWidth="1"/>
    <col min="2" max="2" width="8.21875" style="19" bestFit="1" customWidth="1"/>
    <col min="3" max="3" width="6" style="13" bestFit="1" customWidth="1"/>
    <col min="4" max="5" width="8.6640625" style="13" bestFit="1" customWidth="1"/>
    <col min="6" max="6" width="9.77734375" style="15" customWidth="1"/>
    <col min="7" max="7" width="8.44140625" style="2" bestFit="1" customWidth="1"/>
    <col min="8" max="16384" width="9" style="2"/>
  </cols>
  <sheetData>
    <row r="1" spans="1:7" ht="30.6" customHeight="1" x14ac:dyDescent="0.3">
      <c r="A1" s="1" t="s">
        <v>0</v>
      </c>
      <c r="B1" s="1"/>
      <c r="C1" s="1"/>
      <c r="D1" s="1"/>
      <c r="E1" s="1"/>
      <c r="F1" s="1"/>
    </row>
    <row r="2" spans="1:7" x14ac:dyDescent="0.3">
      <c r="A2" s="3" t="s">
        <v>1</v>
      </c>
      <c r="B2" s="3"/>
      <c r="C2" s="3"/>
      <c r="D2" s="4" t="s">
        <v>2</v>
      </c>
      <c r="E2" s="4"/>
      <c r="F2" s="4"/>
      <c r="G2" s="4"/>
    </row>
    <row r="3" spans="1:7" ht="31.95" customHeight="1" x14ac:dyDescent="0.3">
      <c r="A3" s="5" t="s">
        <v>10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7" t="s">
        <v>8</v>
      </c>
    </row>
    <row r="4" spans="1:7" x14ac:dyDescent="0.3">
      <c r="A4" s="8"/>
      <c r="B4" s="9"/>
      <c r="C4" s="8"/>
      <c r="D4" s="8"/>
      <c r="E4" s="8"/>
      <c r="F4" s="10"/>
      <c r="G4" s="8"/>
    </row>
    <row r="5" spans="1:7" x14ac:dyDescent="0.3">
      <c r="A5" s="11" t="s">
        <v>12</v>
      </c>
      <c r="B5" s="12">
        <v>109789.71700079</v>
      </c>
      <c r="C5" s="13">
        <v>3</v>
      </c>
      <c r="D5" s="2"/>
      <c r="E5" s="2"/>
      <c r="F5" s="2"/>
    </row>
    <row r="6" spans="1:7" x14ac:dyDescent="0.3">
      <c r="A6" s="11" t="s">
        <v>11</v>
      </c>
      <c r="B6" s="12">
        <v>109768.64648638001</v>
      </c>
      <c r="C6" s="13">
        <v>4</v>
      </c>
      <c r="D6" s="14"/>
    </row>
    <row r="7" spans="1:7" x14ac:dyDescent="0.3">
      <c r="A7" s="16" t="s">
        <v>9</v>
      </c>
      <c r="B7" s="12"/>
      <c r="D7" s="17">
        <f>ABS(B5-B6)</f>
        <v>21.070514409992029</v>
      </c>
      <c r="E7" s="13">
        <f>ABS(C5-C6)</f>
        <v>1</v>
      </c>
      <c r="F7" s="15">
        <f>CHIDIST(D7,E7)</f>
        <v>4.4268785560151861E-6</v>
      </c>
      <c r="G7" s="18">
        <f>F7/2</f>
        <v>2.213439278007593E-6</v>
      </c>
    </row>
    <row r="8" spans="1:7" x14ac:dyDescent="0.3">
      <c r="A8" s="11"/>
      <c r="B8" s="12"/>
      <c r="D8" s="14"/>
    </row>
    <row r="9" spans="1:7" x14ac:dyDescent="0.3">
      <c r="A9" s="11" t="s">
        <v>13</v>
      </c>
      <c r="B9" s="12">
        <v>108870.29879</v>
      </c>
      <c r="C9" s="13">
        <v>10</v>
      </c>
      <c r="D9" s="2"/>
      <c r="E9" s="2"/>
      <c r="F9" s="2"/>
    </row>
    <row r="10" spans="1:7" x14ac:dyDescent="0.3">
      <c r="A10" s="11" t="s">
        <v>14</v>
      </c>
      <c r="B10" s="12">
        <v>108787.34585</v>
      </c>
      <c r="C10" s="13">
        <v>12</v>
      </c>
      <c r="D10" s="14"/>
    </row>
    <row r="11" spans="1:7" x14ac:dyDescent="0.3">
      <c r="A11" s="16" t="s">
        <v>15</v>
      </c>
      <c r="B11" s="12"/>
      <c r="D11" s="17">
        <f>ABS(B9-B10)</f>
        <v>82.952940000002855</v>
      </c>
      <c r="E11" s="13">
        <f>ABS(C9-C10)</f>
        <v>2</v>
      </c>
      <c r="F11" s="15">
        <f>CHIDIST(D11,E11)</f>
        <v>9.7050538654661372E-19</v>
      </c>
      <c r="G11" s="18">
        <f>F11/2</f>
        <v>4.8525269327330686E-19</v>
      </c>
    </row>
    <row r="12" spans="1:7" x14ac:dyDescent="0.3">
      <c r="A12" s="16"/>
      <c r="B12" s="12"/>
      <c r="D12" s="14"/>
    </row>
    <row r="13" spans="1:7" x14ac:dyDescent="0.3">
      <c r="A13" s="11" t="s">
        <v>14</v>
      </c>
      <c r="B13" s="12">
        <v>108787.34585</v>
      </c>
      <c r="C13" s="13">
        <v>12</v>
      </c>
      <c r="D13" s="2"/>
      <c r="E13" s="2"/>
      <c r="F13" s="2"/>
    </row>
    <row r="14" spans="1:7" x14ac:dyDescent="0.3">
      <c r="A14" s="11" t="s">
        <v>17</v>
      </c>
      <c r="B14" s="12">
        <v>108784.85649000001</v>
      </c>
      <c r="C14" s="13">
        <v>14</v>
      </c>
      <c r="D14" s="14"/>
    </row>
    <row r="15" spans="1:7" x14ac:dyDescent="0.3">
      <c r="A15" s="16" t="s">
        <v>16</v>
      </c>
      <c r="B15" s="12"/>
      <c r="D15" s="17">
        <f>ABS(B13-B14)</f>
        <v>2.4893599999923026</v>
      </c>
      <c r="E15" s="13">
        <f>ABS(C13-C14)</f>
        <v>2</v>
      </c>
      <c r="F15" s="15">
        <f>CHIDIST(D15,E15)</f>
        <v>0.28803306396662781</v>
      </c>
      <c r="G15" s="18">
        <f>0.5*CHIDIST(D15,E15)+0.5*(CHIDIST(D15,(E15-1)))</f>
        <v>0.20132569455143001</v>
      </c>
    </row>
    <row r="16" spans="1:7" x14ac:dyDescent="0.3">
      <c r="A16" s="11"/>
      <c r="B16" s="14"/>
      <c r="D16" s="14"/>
    </row>
  </sheetData>
  <mergeCells count="3">
    <mergeCell ref="A1:F1"/>
    <mergeCell ref="A2:C2"/>
    <mergeCell ref="D2:G2"/>
  </mergeCells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2023-12-05T15:38:19Z</dcterms:created>
  <dcterms:modified xsi:type="dcterms:W3CDTF">2023-12-05T15:43:07Z</dcterms:modified>
</cp:coreProperties>
</file>