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25_PSQF6243\"/>
    </mc:Choice>
  </mc:AlternateContent>
  <xr:revisionPtr revIDLastSave="0" documentId="13_ncr:1_{3CBDC839-9484-4859-948D-3133C5EFD415}" xr6:coauthVersionLast="47" xr6:coauthVersionMax="47" xr10:uidLastSave="{00000000-0000-0000-0000-000000000000}"/>
  <bookViews>
    <workbookView xWindow="-120" yWindow="-120" windowWidth="29040" windowHeight="17520" xr2:uid="{FF942CB4-207F-4318-AB04-E634DB4B0EFF}"/>
  </bookViews>
  <sheets>
    <sheet name="In-Cla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  <c r="D11" i="1"/>
  <c r="G10" i="1"/>
  <c r="F10" i="1"/>
  <c r="D10" i="1"/>
  <c r="H10" i="1" s="1"/>
  <c r="H9" i="1"/>
  <c r="G9" i="1"/>
  <c r="F9" i="1"/>
  <c r="D9" i="1"/>
  <c r="G8" i="1"/>
  <c r="F8" i="1"/>
  <c r="D8" i="1"/>
  <c r="H8" i="1" s="1"/>
  <c r="H3" i="1"/>
  <c r="G3" i="1"/>
  <c r="F3" i="1"/>
  <c r="D3" i="1"/>
  <c r="G4" i="1"/>
  <c r="G5" i="1"/>
  <c r="G6" i="1"/>
  <c r="F6" i="1"/>
  <c r="F5" i="1"/>
  <c r="F4" i="1"/>
  <c r="D6" i="1"/>
  <c r="H6" i="1" s="1"/>
  <c r="D5" i="1"/>
  <c r="H5" i="1" s="1"/>
  <c r="D4" i="1"/>
  <c r="H4" i="1" s="1"/>
</calcChain>
</file>

<file path=xl/sharedStrings.xml><?xml version="1.0" encoding="utf-8"?>
<sst xmlns="http://schemas.openxmlformats.org/spreadsheetml/2006/main" count="29" uniqueCount="16">
  <si>
    <t>H0</t>
  </si>
  <si>
    <t>exact 
p-value</t>
  </si>
  <si>
    <t>t = 
(Est-H0)/SE</t>
  </si>
  <si>
    <t>Slope Estimate</t>
  </si>
  <si>
    <t>Slope SE</t>
  </si>
  <si>
    <t>Conclusion 
at alpha=.05?</t>
  </si>
  <si>
    <t>DFden = N-k</t>
  </si>
  <si>
    <t>2tailed t-crit  alpha = .05</t>
  </si>
  <si>
    <t>2tailed t-crit  alpha = .01</t>
  </si>
  <si>
    <t>Conclusion
at alpha=.01?</t>
  </si>
  <si>
    <t>y/x</t>
  </si>
  <si>
    <t>t</t>
  </si>
  <si>
    <t>significantly positive</t>
  </si>
  <si>
    <t>n.s. positive</t>
  </si>
  <si>
    <t>significantly negative</t>
  </si>
  <si>
    <t>n.s. negative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</si>
</sst>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165" fontId="1" fillId="0" borderId="1" xfId="0" applyNumberFormat="1" applyFont="1" applyBorder="1" applyAlignment="1">
      <alignment horizontal="center" vertical="center" wrapText="1"/>
    </xf>
    <xf numFmtId="166" fontId="2" fillId="0" borderId="0" xfId="0" applyNumberFormat="1" applyFont="1"/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321038</xdr:colOff>
      <xdr:row>11</xdr:row>
      <xdr:rowOff>19189</xdr:rowOff>
    </xdr:from>
    <xdr:to>
      <xdr:col>7</xdr:col>
      <xdr:colOff>491888</xdr:colOff>
      <xdr:row>25</xdr:row>
      <xdr:rowOff>77728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8D2733-B95E-455F-ADF4-86142C108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830" y="2010453"/>
          <a:ext cx="3808322" cy="23229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4BA07-2BF8-4949-BBBE-0A931C5DA35B}">
  <dimension ref="A1:J11"/>
  <sheetViews>
    <sheetView tabSelected="1" zoomScale="250" zoomScaleNormal="250" workbookViewId="0">
      <selection activeCell="J10" sqref="J10"/>
    </sheetView>
  </sheetViews>
  <sheetFormatPr defaultColWidth="8.85546875" defaultRowHeight="12.75" x14ac:dyDescent="0.2"/>
  <cols>
    <col min="1" max="1" width="3.85546875" style="2" customWidth="1"/>
    <col min="2" max="2" width="8.28515625" style="2" customWidth="1"/>
    <col min="3" max="3" width="6" style="2" customWidth="1"/>
    <col min="4" max="4" width="10.5703125" style="2" customWidth="1"/>
    <col min="5" max="5" width="6.28515625" style="2" customWidth="1"/>
    <col min="6" max="6" width="11.7109375" style="2" customWidth="1"/>
    <col min="7" max="7" width="11.7109375" style="4" customWidth="1"/>
    <col min="8" max="8" width="8" style="2" customWidth="1"/>
    <col min="9" max="9" width="17.85546875" style="2" bestFit="1" customWidth="1"/>
    <col min="10" max="10" width="18.140625" style="2" bestFit="1" customWidth="1"/>
    <col min="11" max="16384" width="8.85546875" style="2"/>
  </cols>
  <sheetData>
    <row r="1" spans="1:10" s="1" customFormat="1" ht="28.9" customHeight="1" x14ac:dyDescent="0.25">
      <c r="A1" s="1" t="s">
        <v>0</v>
      </c>
      <c r="B1" s="1" t="s">
        <v>3</v>
      </c>
      <c r="C1" s="1" t="s">
        <v>4</v>
      </c>
      <c r="D1" s="1" t="s">
        <v>2</v>
      </c>
      <c r="E1" s="1" t="s">
        <v>6</v>
      </c>
      <c r="F1" s="1" t="s">
        <v>7</v>
      </c>
      <c r="G1" s="1" t="s">
        <v>8</v>
      </c>
      <c r="H1" s="5" t="s">
        <v>1</v>
      </c>
      <c r="I1" s="1" t="s">
        <v>5</v>
      </c>
      <c r="J1" s="1" t="s">
        <v>9</v>
      </c>
    </row>
    <row r="2" spans="1:10" s="7" customFormat="1" ht="14.1" customHeight="1" x14ac:dyDescent="0.25">
      <c r="B2" s="7" t="s">
        <v>10</v>
      </c>
      <c r="C2" s="7" t="s">
        <v>10</v>
      </c>
      <c r="D2" s="7" t="s">
        <v>11</v>
      </c>
      <c r="H2" s="8"/>
    </row>
    <row r="3" spans="1:10" x14ac:dyDescent="0.2">
      <c r="A3" s="2">
        <v>0</v>
      </c>
      <c r="B3" s="6">
        <v>6</v>
      </c>
      <c r="C3" s="6">
        <v>2</v>
      </c>
      <c r="D3" s="6">
        <f>(B3-A3)/C3</f>
        <v>3</v>
      </c>
      <c r="E3" s="2">
        <v>8</v>
      </c>
      <c r="F3" s="3">
        <f>_xlfn.T.INV.2T(0.05,E3)</f>
        <v>2.3060041352041671</v>
      </c>
      <c r="G3" s="3">
        <f>_xlfn.T.INV.2T(0.01,E3)</f>
        <v>3.3553873313333953</v>
      </c>
      <c r="H3" s="4">
        <f>_xlfn.T.DIST.2T(ABS(D3),E3)</f>
        <v>1.7071681233782648E-2</v>
      </c>
      <c r="I3" s="2" t="s">
        <v>12</v>
      </c>
      <c r="J3" s="2" t="s">
        <v>13</v>
      </c>
    </row>
    <row r="4" spans="1:10" x14ac:dyDescent="0.2">
      <c r="A4" s="2">
        <v>0</v>
      </c>
      <c r="B4" s="6">
        <v>6</v>
      </c>
      <c r="C4" s="6">
        <v>3</v>
      </c>
      <c r="D4" s="6">
        <f>(B4-A4)/C4</f>
        <v>2</v>
      </c>
      <c r="E4" s="2">
        <v>8</v>
      </c>
      <c r="F4" s="3">
        <f>_xlfn.T.INV.2T(0.05,E4)</f>
        <v>2.3060041352041671</v>
      </c>
      <c r="G4" s="3">
        <f t="shared" ref="G4:G6" si="0">_xlfn.T.INV.2T(0.01,E4)</f>
        <v>3.3553873313333953</v>
      </c>
      <c r="H4" s="4">
        <f t="shared" ref="H4:H6" si="1">_xlfn.T.DIST.2T(ABS(D4),E4)</f>
        <v>8.0516237957262621E-2</v>
      </c>
      <c r="I4" s="2" t="s">
        <v>13</v>
      </c>
      <c r="J4" s="2" t="s">
        <v>13</v>
      </c>
    </row>
    <row r="5" spans="1:10" x14ac:dyDescent="0.2">
      <c r="A5" s="2">
        <v>0</v>
      </c>
      <c r="B5" s="6">
        <v>-6</v>
      </c>
      <c r="C5" s="6">
        <v>2</v>
      </c>
      <c r="D5" s="6">
        <f>(B5-A5)/C5</f>
        <v>-3</v>
      </c>
      <c r="E5" s="2">
        <v>8</v>
      </c>
      <c r="F5" s="3">
        <f t="shared" ref="F5:F6" si="2">_xlfn.T.INV.2T(0.05,E5)</f>
        <v>2.3060041352041671</v>
      </c>
      <c r="G5" s="3">
        <f t="shared" si="0"/>
        <v>3.3553873313333953</v>
      </c>
      <c r="H5" s="4">
        <f t="shared" si="1"/>
        <v>1.7071681233782648E-2</v>
      </c>
      <c r="I5" s="2" t="s">
        <v>14</v>
      </c>
      <c r="J5" s="2" t="s">
        <v>15</v>
      </c>
    </row>
    <row r="6" spans="1:10" x14ac:dyDescent="0.2">
      <c r="A6" s="2">
        <v>0</v>
      </c>
      <c r="B6" s="6">
        <v>-6</v>
      </c>
      <c r="C6" s="6">
        <v>3</v>
      </c>
      <c r="D6" s="6">
        <f>(B6-A6)/C6</f>
        <v>-2</v>
      </c>
      <c r="E6" s="2">
        <v>8</v>
      </c>
      <c r="F6" s="3">
        <f t="shared" si="2"/>
        <v>2.3060041352041671</v>
      </c>
      <c r="G6" s="3">
        <f t="shared" si="0"/>
        <v>3.3553873313333953</v>
      </c>
      <c r="H6" s="4">
        <f t="shared" si="1"/>
        <v>8.0516237957262621E-2</v>
      </c>
      <c r="I6" s="2" t="s">
        <v>15</v>
      </c>
      <c r="J6" s="2" t="s">
        <v>15</v>
      </c>
    </row>
    <row r="8" spans="1:10" x14ac:dyDescent="0.2">
      <c r="A8" s="2">
        <v>0</v>
      </c>
      <c r="B8" s="6">
        <v>6</v>
      </c>
      <c r="C8" s="6">
        <v>2</v>
      </c>
      <c r="D8" s="6">
        <f>(B8-A8)/C8</f>
        <v>3</v>
      </c>
      <c r="E8" s="2">
        <v>1498</v>
      </c>
      <c r="F8" s="3">
        <f>_xlfn.T.INV.2T(0.05,E8)</f>
        <v>1.96154886875086</v>
      </c>
      <c r="G8" s="3">
        <f>_xlfn.T.INV.2T(0.01,E8)</f>
        <v>2.5791153187152007</v>
      </c>
      <c r="H8" s="4">
        <f>_xlfn.T.DIST.2T(ABS(D8),E8)</f>
        <v>2.7443677071850316E-3</v>
      </c>
      <c r="I8" s="2" t="s">
        <v>12</v>
      </c>
      <c r="J8" s="2" t="s">
        <v>12</v>
      </c>
    </row>
    <row r="9" spans="1:10" x14ac:dyDescent="0.2">
      <c r="A9" s="2">
        <v>0</v>
      </c>
      <c r="B9" s="6">
        <v>6</v>
      </c>
      <c r="C9" s="6">
        <v>3</v>
      </c>
      <c r="D9" s="6">
        <f>(B9-A9)/C9</f>
        <v>2</v>
      </c>
      <c r="E9" s="2">
        <v>1498</v>
      </c>
      <c r="F9" s="3">
        <f>_xlfn.T.INV.2T(0.05,E9)</f>
        <v>1.96154886875086</v>
      </c>
      <c r="G9" s="3">
        <f t="shared" ref="G9:G11" si="3">_xlfn.T.INV.2T(0.01,E9)</f>
        <v>2.5791153187152007</v>
      </c>
      <c r="H9" s="4">
        <f t="shared" ref="H9:H11" si="4">_xlfn.T.DIST.2T(ABS(D9),E9)</f>
        <v>4.5680531069518387E-2</v>
      </c>
      <c r="I9" s="2" t="s">
        <v>12</v>
      </c>
      <c r="J9" s="2" t="s">
        <v>13</v>
      </c>
    </row>
    <row r="10" spans="1:10" x14ac:dyDescent="0.2">
      <c r="A10" s="2">
        <v>0</v>
      </c>
      <c r="B10" s="6">
        <v>-6</v>
      </c>
      <c r="C10" s="6">
        <v>2</v>
      </c>
      <c r="D10" s="6">
        <f>(B10-A10)/C10</f>
        <v>-3</v>
      </c>
      <c r="E10" s="2">
        <v>1498</v>
      </c>
      <c r="F10" s="3">
        <f t="shared" ref="F10:F11" si="5">_xlfn.T.INV.2T(0.05,E10)</f>
        <v>1.96154886875086</v>
      </c>
      <c r="G10" s="3">
        <f t="shared" si="3"/>
        <v>2.5791153187152007</v>
      </c>
      <c r="H10" s="4">
        <f t="shared" si="4"/>
        <v>2.7443677071850316E-3</v>
      </c>
      <c r="I10" s="2" t="s">
        <v>14</v>
      </c>
      <c r="J10" s="2" t="s">
        <v>14</v>
      </c>
    </row>
    <row r="11" spans="1:10" x14ac:dyDescent="0.2">
      <c r="A11" s="2">
        <v>0</v>
      </c>
      <c r="B11" s="6">
        <v>-6</v>
      </c>
      <c r="C11" s="6">
        <v>3</v>
      </c>
      <c r="D11" s="6">
        <f>(B11-A11)/C11</f>
        <v>-2</v>
      </c>
      <c r="E11" s="2">
        <v>1498</v>
      </c>
      <c r="F11" s="3">
        <f t="shared" si="5"/>
        <v>1.96154886875086</v>
      </c>
      <c r="G11" s="3">
        <f t="shared" si="3"/>
        <v>2.5791153187152007</v>
      </c>
      <c r="H11" s="4">
        <f t="shared" si="4"/>
        <v>4.5680531069518387E-2</v>
      </c>
      <c r="I11" s="2" t="s">
        <v>14</v>
      </c>
      <c r="J11" s="2" t="s">
        <v>15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In-Class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Lesa Hoffman</dc:creator>
  <cp:lastModifiedBy>Hoffman, Lesa</cp:lastModifiedBy>
  <dcterms:created xsi:type="dcterms:W3CDTF">2022-02-04T17:40:17Z</dcterms:created>
  <dcterms:modified xsi:type="dcterms:W3CDTF">2025-09-18T20:10:37Z</dcterms:modified>
</cp:coreProperties>
</file>